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sportnzgroup-my.sharepoint.com/personal/travis_white_hpsnz_org_nz/Documents/PM Scholarships/Website/"/>
    </mc:Choice>
  </mc:AlternateContent>
  <xr:revisionPtr revIDLastSave="0" documentId="8_{398CEC33-EDF8-47C7-A398-CD531DC098CB}" xr6:coauthVersionLast="45" xr6:coauthVersionMax="45" xr10:uidLastSave="{00000000-0000-0000-0000-000000000000}"/>
  <bookViews>
    <workbookView xWindow="-120" yWindow="-120" windowWidth="29040" windowHeight="15840" xr2:uid="{337D080A-90B2-4EA1-9BDF-B51ABC2F84BB}"/>
  </bookViews>
  <sheets>
    <sheet name="PMAS Study Plan" sheetId="1" r:id="rId1"/>
    <sheet name="Calculating your EFTS" sheetId="2" r:id="rId2"/>
  </sheets>
  <definedNames>
    <definedName name="_xlnm.Print_Area" localSheetId="1">'Calculating your EFTS'!$A$1:$F$27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1" l="1"/>
  <c r="E24" i="2" l="1"/>
  <c r="E13" i="2"/>
  <c r="E14" i="2"/>
  <c r="E15" i="2"/>
  <c r="E16" i="2"/>
  <c r="E17" i="2"/>
  <c r="E18" i="2"/>
  <c r="E19" i="2"/>
  <c r="E20" i="2"/>
  <c r="E12" i="2"/>
  <c r="D13" i="2"/>
  <c r="D14" i="2"/>
  <c r="D15" i="2"/>
  <c r="D16" i="2"/>
  <c r="D17" i="2"/>
  <c r="D18" i="2"/>
  <c r="D19" i="2"/>
  <c r="D20" i="2"/>
  <c r="D12" i="2"/>
  <c r="J16" i="1" l="1"/>
  <c r="I16" i="1" l="1"/>
  <c r="I31" i="1" l="1"/>
</calcChain>
</file>

<file path=xl/sharedStrings.xml><?xml version="1.0" encoding="utf-8"?>
<sst xmlns="http://schemas.openxmlformats.org/spreadsheetml/2006/main" count="65" uniqueCount="55">
  <si>
    <t>Athlete Study Plan</t>
  </si>
  <si>
    <t>Education/ course provider</t>
  </si>
  <si>
    <t>Paper</t>
  </si>
  <si>
    <t>Start Date</t>
  </si>
  <si>
    <t>End Date</t>
  </si>
  <si>
    <t>Cost</t>
  </si>
  <si>
    <t>Summary / Notes (Things I need to organize, action plan, detail, notes, potential clashes with sport)</t>
  </si>
  <si>
    <t>Sport Commitments (Detail/dates of known commitments per semester)</t>
  </si>
  <si>
    <t>Y</t>
  </si>
  <si>
    <t>Bachelor of Business Studies</t>
  </si>
  <si>
    <t>[insert text here]</t>
  </si>
  <si>
    <t>N</t>
  </si>
  <si>
    <t>Student ID (if known)</t>
  </si>
  <si>
    <t>Extramural Y/N</t>
  </si>
  <si>
    <t>Qualification / Course Name</t>
  </si>
  <si>
    <t>06198333</t>
  </si>
  <si>
    <t>TOTAL COURSE COSTS</t>
  </si>
  <si>
    <t>Name:</t>
  </si>
  <si>
    <t>Carding Number:</t>
  </si>
  <si>
    <t>Date:</t>
  </si>
  <si>
    <t>OTHERS COSTS (including levies, exam costs, exam change costs)</t>
  </si>
  <si>
    <t>Total Prime Ministers Athlete Scholarship Application Value</t>
  </si>
  <si>
    <t>Comments</t>
  </si>
  <si>
    <t>Total EFTs value</t>
  </si>
  <si>
    <t>Hours</t>
  </si>
  <si>
    <t>EFTS Calculator</t>
  </si>
  <si>
    <t>EFTS</t>
  </si>
  <si>
    <t>246169</t>
  </si>
  <si>
    <t>00942494</t>
  </si>
  <si>
    <t>Eg. University of Auckland</t>
  </si>
  <si>
    <t>Executive Education Short Course</t>
  </si>
  <si>
    <t>Influencing and Persuading Skills</t>
  </si>
  <si>
    <t>161.101 Statistics for Business</t>
  </si>
  <si>
    <t>15 credits</t>
  </si>
  <si>
    <t>8 hours</t>
  </si>
  <si>
    <t>Eg. Masterdrive</t>
  </si>
  <si>
    <t>Heavy Vehicle Licensing</t>
  </si>
  <si>
    <t>Class 2 Licensing Course</t>
  </si>
  <si>
    <t>25 hours</t>
  </si>
  <si>
    <t>Eg. Massey University</t>
  </si>
  <si>
    <t xml:space="preserve">In most universities, every paper or course has a certain amount of points or credits that represent the amount of study or workload you do. These points or credits convert to an EFTS value. </t>
  </si>
  <si>
    <t>Points or Credits</t>
  </si>
  <si>
    <t>Calculating your EFTS 
(Equivalent Full-time Student)</t>
  </si>
  <si>
    <t>The general rule is that 10 hours of study is equal to 1 credit, i.e. 15 points or credits (150 hours) are equal to 0.125 EFTS.</t>
  </si>
  <si>
    <t>EFTS Table</t>
  </si>
  <si>
    <t xml:space="preserve">EFTS relates to the amount of time required for a specific course of study and we use this information for assessing the Study Support Allowance (SSA) portion for any awarded scholarship. </t>
  </si>
  <si>
    <t xml:space="preserve">We use this information for assessing the Study Support Allowance portion for any awarded scholarship. </t>
  </si>
  <si>
    <r>
      <rPr>
        <b/>
        <sz val="10"/>
        <rFont val="Arial"/>
        <family val="2"/>
      </rPr>
      <t>How to use the calculator</t>
    </r>
    <r>
      <rPr>
        <sz val="10"/>
        <rFont val="Arial"/>
        <family val="2"/>
      </rPr>
      <t xml:space="preserve">
Input the point, credit or hour value into the required cell and the EFTS value will calculate. Input this value in the required cell on the PMAS Study Plan worksheet. The total EFTS will automatically sum all EFTS values across all education provider or course options.</t>
    </r>
  </si>
  <si>
    <t>FEES</t>
  </si>
  <si>
    <t>Please note that by submitting this study plan you confirm that this plan has been approved and endorsed by both your sport and HPSNZ Athlete Life Advisor.
Fill out this form with as much detail as possible for what you plan to study in the next 12-14 months.  
Check online to find dates and details.  Be specific about the papers and courses you intend to study.
Use the Calculating your EFTS tab to help with completing the detail required for column J.</t>
  </si>
  <si>
    <t>OTHER COSTS (Please use a separate line per education provider)</t>
  </si>
  <si>
    <t>Costs</t>
  </si>
  <si>
    <t>Eg. Admin fees</t>
  </si>
  <si>
    <t>Eg. University of Aucklad</t>
  </si>
  <si>
    <t>Eg. Student Service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</si>
</sst>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000"/>
    <numFmt numFmtId="166" formatCode="&quot;$&quot;#,##0.00"/>
  </numFmts>
  <fonts count="1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rgb="FF7F7F7F"/>
      <name val="Arial"/>
      <family val="2"/>
    </font>
    <font>
      <b/>
      <i/>
      <sz val="10"/>
      <color rgb="FF7F7F7F"/>
      <name val="Arial"/>
      <family val="2"/>
    </font>
    <font>
      <sz val="10"/>
      <color theme="0"/>
      <name val="Arial"/>
      <family val="2"/>
    </font>
    <font>
      <b/>
      <sz val="10"/>
      <color theme="0"/>
      <name val="Arial"/>
      <family val="2"/>
    </font>
    <font>
      <b/>
      <sz val="22"/>
      <color theme="0"/>
      <name val="Arial"/>
      <family val="2"/>
    </font>
    <font>
      <sz val="10"/>
      <name val="Arial"/>
      <family val="2"/>
    </font>
    <font>
      <b/>
      <sz val="10"/>
      <name val="Arial"/>
      <family val="2"/>
    </font>
    <font>
      <sz val="9"/>
      <color theme="0"/>
      <name val="Arial"/>
      <family val="2"/>
    </font>
    <font>
      <sz val="8"/>
      <color theme="0"/>
      <name val="Arial"/>
      <family val="2"/>
    </font>
    <font>
      <u/>
      <sz val="11"/>
      <color theme="10"/>
      <name val="Calibri"/>
      <family val="2"/>
      <scheme val="minor"/>
    </font>
    <font>
      <b/>
      <sz val="18"/>
      <name val="Arial"/>
      <family val="2"/>
    </font>
    <font>
      <b/>
      <sz val="10"/>
      <color rgb="FFFF8C34"/>
      <name val="Arial"/>
      <family val="2"/>
    </font>
    <font>
      <b/>
      <sz val="18"/>
      <color theme="1"/>
      <name val="Arial"/>
      <family val="2"/>
    </font>
    <font>
      <b/>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8C34"/>
        <bgColor indexed="64"/>
      </patternFill>
    </fill>
    <fill>
      <patternFill patternType="solid">
        <fgColor rgb="FFF15B40"/>
        <bgColor indexed="64"/>
      </patternFill>
    </fill>
    <fill>
      <patternFill patternType="solid">
        <fgColor rgb="FFC7C8CA"/>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rgb="FFF15B40"/>
      </bottom>
      <diagonal/>
    </border>
    <border>
      <left/>
      <right/>
      <top style="thin">
        <color rgb="FFF15B40"/>
      </top>
      <bottom style="thin">
        <color rgb="FFF15B40"/>
      </bottom>
      <diagonal/>
    </border>
    <border>
      <left/>
      <right/>
      <top/>
      <bottom style="medium">
        <color indexed="64"/>
      </bottom>
      <diagonal/>
    </border>
    <border>
      <left style="thin">
        <color indexed="64"/>
      </left>
      <right/>
      <top style="thin">
        <color indexed="64"/>
      </top>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75">
    <xf numFmtId="0" fontId="0" fillId="0" borderId="0" xfId="0"/>
    <xf numFmtId="0" fontId="3" fillId="0" borderId="0" xfId="0" applyFont="1"/>
    <xf numFmtId="0" fontId="3" fillId="0" borderId="0" xfId="0" applyFont="1" applyFill="1"/>
    <xf numFmtId="0" fontId="3" fillId="2" borderId="0" xfId="0" applyFont="1" applyFill="1"/>
    <xf numFmtId="0" fontId="6" fillId="2" borderId="0" xfId="0" applyFont="1" applyFill="1"/>
    <xf numFmtId="0" fontId="7" fillId="2" borderId="0" xfId="0" applyFont="1" applyFill="1" applyBorder="1" applyAlignment="1">
      <alignment vertical="center" wrapText="1"/>
    </xf>
    <xf numFmtId="0" fontId="7" fillId="2" borderId="0" xfId="0" applyFont="1" applyFill="1" applyBorder="1" applyAlignment="1">
      <alignment horizontal="right" vertical="center" indent="1"/>
    </xf>
    <xf numFmtId="0" fontId="3" fillId="0" borderId="0" xfId="0" applyFont="1" applyAlignment="1">
      <alignment vertical="center"/>
    </xf>
    <xf numFmtId="0" fontId="12" fillId="2" borderId="0" xfId="0" applyFont="1" applyFill="1" applyAlignment="1">
      <alignment vertical="top" wrapText="1"/>
    </xf>
    <xf numFmtId="0" fontId="6" fillId="2" borderId="0" xfId="0" applyFont="1" applyFill="1" applyAlignment="1">
      <alignment horizontal="left"/>
    </xf>
    <xf numFmtId="0" fontId="7" fillId="0" borderId="0" xfId="0" applyFont="1" applyFill="1" applyBorder="1" applyAlignment="1">
      <alignment vertical="center" wrapText="1"/>
    </xf>
    <xf numFmtId="0" fontId="6" fillId="0" borderId="0" xfId="0" applyFont="1" applyFill="1"/>
    <xf numFmtId="0" fontId="7" fillId="0" borderId="0" xfId="0" applyFont="1" applyFill="1" applyBorder="1" applyAlignment="1">
      <alignment horizontal="right" vertical="center" indent="1"/>
    </xf>
    <xf numFmtId="164" fontId="10" fillId="0" borderId="0" xfId="1" applyFont="1" applyFill="1" applyBorder="1" applyAlignment="1">
      <alignment vertical="center" wrapText="1"/>
    </xf>
    <xf numFmtId="0" fontId="6" fillId="0" borderId="0" xfId="0" applyFont="1" applyFill="1" applyAlignment="1">
      <alignment horizontal="left"/>
    </xf>
    <xf numFmtId="0" fontId="4" fillId="0" borderId="2"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left" vertical="center" wrapText="1"/>
    </xf>
    <xf numFmtId="164" fontId="5" fillId="0" borderId="2" xfId="1" applyFont="1" applyFill="1" applyBorder="1" applyAlignment="1">
      <alignment horizontal="left" vertical="center" wrapText="1"/>
    </xf>
    <xf numFmtId="164" fontId="10" fillId="2" borderId="0" xfId="1" applyFont="1" applyFill="1" applyBorder="1" applyAlignment="1">
      <alignment vertical="center" wrapText="1"/>
    </xf>
    <xf numFmtId="0" fontId="7" fillId="2" borderId="0" xfId="0" applyFont="1" applyFill="1" applyBorder="1" applyAlignment="1">
      <alignment horizontal="left" vertical="center" indent="1"/>
    </xf>
    <xf numFmtId="165" fontId="5" fillId="0" borderId="2" xfId="1" applyNumberFormat="1" applyFont="1" applyFill="1" applyBorder="1" applyAlignment="1">
      <alignment horizontal="left" vertical="center" wrapText="1"/>
    </xf>
    <xf numFmtId="166" fontId="5" fillId="0" borderId="2" xfId="1" applyNumberFormat="1" applyFont="1" applyFill="1" applyBorder="1" applyAlignment="1">
      <alignment horizontal="left" vertical="center" wrapText="1"/>
    </xf>
    <xf numFmtId="0" fontId="9" fillId="0" borderId="0" xfId="0" applyFont="1" applyFill="1"/>
    <xf numFmtId="0" fontId="10" fillId="0" borderId="0" xfId="0" applyFont="1" applyFill="1" applyAlignment="1">
      <alignment vertical="center" wrapText="1"/>
    </xf>
    <xf numFmtId="0" fontId="10" fillId="0" borderId="0" xfId="0" applyFont="1" applyFill="1" applyAlignment="1">
      <alignment vertical="center"/>
    </xf>
    <xf numFmtId="164" fontId="10" fillId="5" borderId="2" xfId="1" applyFont="1" applyFill="1" applyBorder="1" applyAlignment="1">
      <alignment vertical="center" wrapText="1"/>
    </xf>
    <xf numFmtId="0" fontId="10" fillId="2" borderId="0" xfId="0" applyFont="1" applyFill="1" applyAlignment="1">
      <alignment vertical="center" wrapText="1"/>
    </xf>
    <xf numFmtId="0" fontId="9" fillId="2" borderId="0" xfId="0" applyFont="1" applyFill="1" applyAlignment="1">
      <alignment vertical="center"/>
    </xf>
    <xf numFmtId="0" fontId="9" fillId="0" borderId="0" xfId="0" applyFont="1" applyFill="1" applyAlignment="1">
      <alignment vertical="center"/>
    </xf>
    <xf numFmtId="0" fontId="9" fillId="2" borderId="0" xfId="0" applyFont="1" applyFill="1"/>
    <xf numFmtId="0" fontId="10" fillId="5" borderId="0" xfId="0" applyFont="1" applyFill="1" applyAlignment="1">
      <alignment horizontal="center"/>
    </xf>
    <xf numFmtId="0" fontId="9" fillId="0" borderId="7" xfId="0" applyFont="1" applyFill="1" applyBorder="1" applyAlignment="1">
      <alignment horizontal="center"/>
    </xf>
    <xf numFmtId="165" fontId="9" fillId="0" borderId="7" xfId="0" applyNumberFormat="1" applyFont="1" applyFill="1" applyBorder="1" applyAlignment="1">
      <alignment horizontal="center"/>
    </xf>
    <xf numFmtId="0" fontId="9" fillId="0" borderId="8" xfId="0" applyFont="1" applyFill="1" applyBorder="1" applyAlignment="1">
      <alignment horizontal="center"/>
    </xf>
    <xf numFmtId="165" fontId="9" fillId="0" borderId="8" xfId="0" applyNumberFormat="1" applyFont="1" applyFill="1" applyBorder="1" applyAlignment="1">
      <alignment horizontal="center"/>
    </xf>
    <xf numFmtId="0" fontId="10" fillId="0" borderId="9" xfId="0" applyFont="1" applyFill="1" applyBorder="1" applyAlignment="1">
      <alignment vertical="center"/>
    </xf>
    <xf numFmtId="0" fontId="10" fillId="0" borderId="9" xfId="0" applyFont="1" applyFill="1" applyBorder="1" applyAlignment="1">
      <alignment vertical="center" wrapText="1"/>
    </xf>
    <xf numFmtId="164" fontId="10" fillId="6" borderId="2" xfId="1" applyFont="1" applyFill="1" applyBorder="1" applyAlignment="1">
      <alignment vertical="center" wrapText="1"/>
    </xf>
    <xf numFmtId="0" fontId="4" fillId="0" borderId="3" xfId="0" applyFont="1" applyFill="1" applyBorder="1" applyAlignment="1">
      <alignment vertical="center" wrapText="1"/>
    </xf>
    <xf numFmtId="0" fontId="2" fillId="5" borderId="2" xfId="0" applyFont="1" applyFill="1" applyBorder="1" applyAlignment="1">
      <alignment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2" fontId="10" fillId="5" borderId="2" xfId="1" applyNumberFormat="1" applyFont="1" applyFill="1" applyBorder="1" applyAlignment="1">
      <alignment horizontal="left" vertical="center" wrapText="1"/>
    </xf>
    <xf numFmtId="166" fontId="10" fillId="5" borderId="2" xfId="1" applyNumberFormat="1" applyFont="1" applyFill="1" applyBorder="1" applyAlignment="1">
      <alignment horizontal="left" vertical="center" wrapText="1"/>
    </xf>
    <xf numFmtId="165" fontId="9" fillId="3" borderId="7" xfId="0" applyNumberFormat="1" applyFont="1" applyFill="1" applyBorder="1" applyAlignment="1" applyProtection="1">
      <alignment horizontal="center"/>
    </xf>
    <xf numFmtId="0" fontId="16" fillId="4" borderId="3" xfId="0" applyFont="1" applyFill="1" applyBorder="1" applyAlignment="1">
      <alignment vertical="center" wrapText="1"/>
    </xf>
    <xf numFmtId="0" fontId="16" fillId="4" borderId="4" xfId="0" applyFont="1" applyFill="1" applyBorder="1" applyAlignment="1">
      <alignment vertical="center" wrapText="1"/>
    </xf>
    <xf numFmtId="0" fontId="16" fillId="4" borderId="5" xfId="0" applyFont="1" applyFill="1" applyBorder="1" applyAlignment="1">
      <alignment vertical="center" wrapText="1"/>
    </xf>
    <xf numFmtId="0" fontId="16" fillId="4" borderId="3" xfId="0" applyFont="1" applyFill="1" applyBorder="1" applyAlignment="1">
      <alignment vertical="center"/>
    </xf>
    <xf numFmtId="0" fontId="17" fillId="5" borderId="2" xfId="2"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164" fontId="5" fillId="0" borderId="3" xfId="1" applyFont="1" applyFill="1" applyBorder="1" applyAlignment="1">
      <alignment horizontal="left" vertical="center" wrapText="1"/>
    </xf>
    <xf numFmtId="164" fontId="5" fillId="0" borderId="4" xfId="1" applyFont="1" applyFill="1" applyBorder="1" applyAlignment="1">
      <alignment horizontal="left" vertical="center" wrapText="1"/>
    </xf>
    <xf numFmtId="164" fontId="5" fillId="0" borderId="5" xfId="1" applyFont="1" applyFill="1" applyBorder="1" applyAlignment="1">
      <alignment horizontal="left" vertical="center" wrapText="1"/>
    </xf>
    <xf numFmtId="164" fontId="10" fillId="2" borderId="10" xfId="1" applyFont="1" applyFill="1" applyBorder="1" applyAlignment="1">
      <alignment horizontal="center" vertical="center" wrapText="1"/>
    </xf>
    <xf numFmtId="164" fontId="10" fillId="2" borderId="1" xfId="1" applyFont="1" applyFill="1" applyBorder="1" applyAlignment="1">
      <alignment horizontal="center" vertical="center" wrapText="1"/>
    </xf>
    <xf numFmtId="0" fontId="8" fillId="2" borderId="0" xfId="0" applyFont="1" applyFill="1" applyAlignment="1">
      <alignment horizontal="left" vertical="center"/>
    </xf>
    <xf numFmtId="0" fontId="8" fillId="2" borderId="6" xfId="0" applyFont="1" applyFill="1" applyBorder="1" applyAlignment="1">
      <alignment horizontal="left" vertical="center"/>
    </xf>
    <xf numFmtId="0" fontId="11" fillId="2" borderId="0" xfId="0" applyFont="1" applyFill="1" applyAlignment="1">
      <alignment horizontal="left" vertical="center" wrapText="1"/>
    </xf>
    <xf numFmtId="0" fontId="9" fillId="3" borderId="0" xfId="0" applyFont="1" applyFill="1" applyAlignment="1">
      <alignment horizontal="left" vertical="center" indent="1"/>
    </xf>
    <xf numFmtId="0" fontId="9" fillId="3" borderId="1" xfId="0" applyFont="1" applyFill="1" applyBorder="1" applyAlignment="1">
      <alignment horizontal="left" vertical="center" indent="1"/>
    </xf>
    <xf numFmtId="14" fontId="9" fillId="3" borderId="1" xfId="0" applyNumberFormat="1" applyFont="1" applyFill="1" applyBorder="1" applyAlignment="1">
      <alignment horizontal="left" vertical="center" indent="1"/>
    </xf>
    <xf numFmtId="0" fontId="7" fillId="2" borderId="0" xfId="0" applyFont="1" applyFill="1" applyAlignment="1">
      <alignment horizontal="left" vertical="center"/>
    </xf>
    <xf numFmtId="0" fontId="14" fillId="0" borderId="0" xfId="0" applyFont="1" applyFill="1" applyAlignment="1">
      <alignment horizontal="left" wrapText="1"/>
    </xf>
    <xf numFmtId="0" fontId="14" fillId="0" borderId="0" xfId="0" applyFont="1" applyFill="1" applyAlignment="1">
      <alignment horizontal="left"/>
    </xf>
    <xf numFmtId="0" fontId="7" fillId="2" borderId="0" xfId="0" applyFont="1" applyFill="1" applyAlignment="1">
      <alignment horizontal="center"/>
    </xf>
    <xf numFmtId="0" fontId="9" fillId="0" borderId="0" xfId="0" applyFont="1" applyFill="1" applyAlignment="1">
      <alignment horizontal="left" vertical="center" wrapText="1"/>
    </xf>
    <xf numFmtId="0" fontId="15" fillId="0" borderId="0" xfId="0" applyFont="1" applyFill="1" applyAlignment="1">
      <alignment horizontal="left" vertical="center" wrapText="1"/>
    </xf>
  </cellXfs>
  <cellStyles count="3">
    <cellStyle name="Currency" xfId="1" builtinId="4"/>
    <cellStyle name="Hyperlink" xfId="2" builtinId="8"/>
    <cellStyle name="Normal" xfId="0" builtinId="0"/>
  </cellStyles>
  <dxfs count="2">
    <dxf>
      <font>
        <b/>
        <i val="0"/>
      </font>
      <fill>
        <patternFill>
          <bgColor rgb="FFFF8C34"/>
        </patternFill>
      </fill>
    </dxf>
    <dxf>
      <fill>
        <patternFill>
          <bgColor rgb="FFC7C8CA"/>
        </patternFill>
      </fill>
    </dxf>
  </dxfs>
  <tableStyles count="0" defaultTableStyle="TableStyleMedium2" defaultPivotStyle="PivotStyleLight16"/>
  <colors>
    <mruColors>
      <color rgb="FFF15B40"/>
      <color rgb="FFFF8C34"/>
      <color rgb="FFC7C8CA"/>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342650</xdr:colOff>
      <xdr:row>32</xdr:row>
      <xdr:rowOff>82363</xdr:rowOff>
    </xdr:from>
    <xdr:to>
      <xdr:col>11</xdr:col>
      <xdr:colOff>2354169</xdr:colOff>
      <xdr:row>33</xdr:row>
      <xdr:rowOff>533213</xdr:rowOff>
    </xdr:to>
    <xdr:pic>
      <xdr:nvPicPr>
        <xdr:cNvPr id="8" name="Picture 7">
          <a:extLst>
            <a:ext uri="{FF2B5EF4-FFF2-40B4-BE49-F238E27FC236}">
              <a16:creationId xmlns:a16="http://schemas.microsoft.com/office/drawing/2014/main" id="{F75BA7A6-33D9-43F2-9A26-ACBDAE028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09915" y="6805892"/>
          <a:ext cx="6016875" cy="603810"/>
        </a:xfrm>
        <a:prstGeom prst="rect">
          <a:avLst/>
        </a:prstGeom>
      </xdr:spPr>
    </xdr:pic>
    <xdr:clientData/>
  </xdr:twoCellAnchor>
  <xdr:twoCellAnchor editAs="oneCell">
    <xdr:from>
      <xdr:col>1</xdr:col>
      <xdr:colOff>1549978</xdr:colOff>
      <xdr:row>1</xdr:row>
      <xdr:rowOff>16646</xdr:rowOff>
    </xdr:from>
    <xdr:to>
      <xdr:col>3</xdr:col>
      <xdr:colOff>248670</xdr:colOff>
      <xdr:row>4</xdr:row>
      <xdr:rowOff>87860</xdr:rowOff>
    </xdr:to>
    <xdr:pic>
      <xdr:nvPicPr>
        <xdr:cNvPr id="5" name="Picture 4">
          <a:extLst>
            <a:ext uri="{FF2B5EF4-FFF2-40B4-BE49-F238E27FC236}">
              <a16:creationId xmlns:a16="http://schemas.microsoft.com/office/drawing/2014/main" id="{D48AA915-B8E7-433B-89B3-608EA6DF8E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06860" y="195940"/>
          <a:ext cx="1264839" cy="709949"/>
        </a:xfrm>
        <a:prstGeom prst="rect">
          <a:avLst/>
        </a:prstGeom>
      </xdr:spPr>
    </xdr:pic>
    <xdr:clientData/>
  </xdr:twoCellAnchor>
  <xdr:twoCellAnchor editAs="oneCell">
    <xdr:from>
      <xdr:col>1</xdr:col>
      <xdr:colOff>8032</xdr:colOff>
      <xdr:row>0</xdr:row>
      <xdr:rowOff>0</xdr:rowOff>
    </xdr:from>
    <xdr:to>
      <xdr:col>1</xdr:col>
      <xdr:colOff>1387915</xdr:colOff>
      <xdr:row>5</xdr:row>
      <xdr:rowOff>121596</xdr:rowOff>
    </xdr:to>
    <xdr:pic>
      <xdr:nvPicPr>
        <xdr:cNvPr id="9" name="Picture 8">
          <a:extLst>
            <a:ext uri="{FF2B5EF4-FFF2-40B4-BE49-F238E27FC236}">
              <a16:creationId xmlns:a16="http://schemas.microsoft.com/office/drawing/2014/main" id="{3021B16B-0FE1-4E0D-8314-2492377198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053" y="0"/>
          <a:ext cx="1379883" cy="1101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928020</xdr:colOff>
      <xdr:row>1</xdr:row>
      <xdr:rowOff>794</xdr:rowOff>
    </xdr:from>
    <xdr:to>
      <xdr:col>5</xdr:col>
      <xdr:colOff>3123</xdr:colOff>
      <xdr:row>1</xdr:row>
      <xdr:rowOff>857250</xdr:rowOff>
    </xdr:to>
    <xdr:pic>
      <xdr:nvPicPr>
        <xdr:cNvPr id="2" name="Picture 1">
          <a:extLst>
            <a:ext uri="{FF2B5EF4-FFF2-40B4-BE49-F238E27FC236}">
              <a16:creationId xmlns:a16="http://schemas.microsoft.com/office/drawing/2014/main" id="{D7E8CBF4-51F4-4891-B8E2-7AD088BA8B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3301" y="66278"/>
          <a:ext cx="1075353" cy="856456"/>
        </a:xfrm>
        <a:prstGeom prst="rect">
          <a:avLst/>
        </a:prstGeom>
      </xdr:spPr>
    </xdr:pic>
    <xdr:clientData/>
  </xdr:twoCellAnchor>
  <xdr:twoCellAnchor editAs="oneCell">
    <xdr:from>
      <xdr:col>3</xdr:col>
      <xdr:colOff>1435894</xdr:colOff>
      <xdr:row>1</xdr:row>
      <xdr:rowOff>50006</xdr:rowOff>
    </xdr:from>
    <xdr:to>
      <xdr:col>4</xdr:col>
      <xdr:colOff>1016706</xdr:colOff>
      <xdr:row>1</xdr:row>
      <xdr:rowOff>830660</xdr:rowOff>
    </xdr:to>
    <xdr:pic>
      <xdr:nvPicPr>
        <xdr:cNvPr id="5" name="Picture 4">
          <a:extLst>
            <a:ext uri="{FF2B5EF4-FFF2-40B4-BE49-F238E27FC236}">
              <a16:creationId xmlns:a16="http://schemas.microsoft.com/office/drawing/2014/main" id="{ADB722FE-8A6A-4DC1-9B31-9D78050608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0925" y="115490"/>
          <a:ext cx="1581062" cy="780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D626-F38F-4825-A8E1-18BA12B55B8E}">
  <dimension ref="A1:M39"/>
  <sheetViews>
    <sheetView showGridLines="0" tabSelected="1" zoomScaleNormal="100" workbookViewId="0">
      <selection activeCell="J11" sqref="J11"/>
    </sheetView>
  </sheetViews>
  <sheetFormatPr defaultColWidth="8.7109375" defaultRowHeight="12.75" x14ac:dyDescent="0.2"/>
  <cols>
    <col min="1" max="1" width="2.140625" style="1" customWidth="1"/>
    <col min="2" max="2" width="26.140625" style="1" customWidth="1"/>
    <col min="3" max="3" width="10.5703125" style="1" customWidth="1"/>
    <col min="4" max="4" width="10.85546875" style="1" customWidth="1"/>
    <col min="5" max="5" width="30.85546875" style="1" customWidth="1"/>
    <col min="6" max="6" width="30.5703125" style="1" customWidth="1"/>
    <col min="7" max="10" width="10.7109375" style="1" customWidth="1"/>
    <col min="11" max="11" width="35.85546875" style="1" customWidth="1"/>
    <col min="12" max="12" width="34" style="1" customWidth="1"/>
    <col min="13" max="13" width="2.28515625" style="1" customWidth="1"/>
    <col min="14" max="15" width="2.5703125" style="1" customWidth="1"/>
    <col min="16" max="16" width="8.7109375" style="1"/>
    <col min="17" max="17" width="12" style="1" bestFit="1" customWidth="1"/>
    <col min="18" max="16384" width="8.7109375" style="1"/>
  </cols>
  <sheetData>
    <row r="1" spans="1:13" ht="14.45" customHeight="1" x14ac:dyDescent="0.2">
      <c r="A1" s="3"/>
      <c r="B1" s="3"/>
      <c r="C1" s="3"/>
      <c r="D1" s="4"/>
      <c r="E1" s="63" t="s">
        <v>0</v>
      </c>
      <c r="F1" s="63"/>
      <c r="G1" s="4"/>
      <c r="H1" s="4"/>
      <c r="I1" s="4"/>
      <c r="J1" s="4"/>
      <c r="K1" s="4"/>
      <c r="L1" s="4"/>
      <c r="M1" s="3"/>
    </row>
    <row r="2" spans="1:13" ht="16.5" customHeight="1" x14ac:dyDescent="0.2">
      <c r="A2" s="3"/>
      <c r="B2" s="3"/>
      <c r="C2" s="4"/>
      <c r="D2" s="4"/>
      <c r="E2" s="63"/>
      <c r="F2" s="63"/>
      <c r="G2" s="69" t="s">
        <v>17</v>
      </c>
      <c r="H2" s="69"/>
      <c r="I2" s="66"/>
      <c r="J2" s="66"/>
      <c r="K2" s="66"/>
      <c r="L2" s="4"/>
      <c r="M2" s="3"/>
    </row>
    <row r="3" spans="1:13" ht="16.5" customHeight="1" x14ac:dyDescent="0.2">
      <c r="A3" s="3"/>
      <c r="B3" s="3"/>
      <c r="C3" s="3"/>
      <c r="D3" s="4"/>
      <c r="E3" s="63"/>
      <c r="F3" s="63"/>
      <c r="G3" s="69" t="s">
        <v>18</v>
      </c>
      <c r="H3" s="69"/>
      <c r="I3" s="67"/>
      <c r="J3" s="67"/>
      <c r="K3" s="67"/>
      <c r="L3" s="4"/>
      <c r="M3" s="3"/>
    </row>
    <row r="4" spans="1:13" ht="16.5" customHeight="1" x14ac:dyDescent="0.2">
      <c r="A4" s="3"/>
      <c r="B4" s="3"/>
      <c r="C4" s="3"/>
      <c r="D4" s="4"/>
      <c r="E4" s="63"/>
      <c r="F4" s="63"/>
      <c r="G4" s="69" t="s">
        <v>19</v>
      </c>
      <c r="H4" s="69"/>
      <c r="I4" s="68"/>
      <c r="J4" s="68"/>
      <c r="K4" s="67"/>
      <c r="L4" s="4"/>
      <c r="M4" s="3"/>
    </row>
    <row r="5" spans="1:13" ht="12.6" customHeight="1" x14ac:dyDescent="0.2">
      <c r="A5" s="3"/>
      <c r="B5" s="3"/>
      <c r="C5" s="3"/>
      <c r="D5" s="4"/>
      <c r="E5" s="63"/>
      <c r="F5" s="63"/>
      <c r="G5" s="4"/>
      <c r="H5" s="4"/>
      <c r="I5" s="4"/>
      <c r="J5" s="4"/>
      <c r="K5" s="4"/>
      <c r="L5" s="4"/>
      <c r="M5" s="3"/>
    </row>
    <row r="6" spans="1:13" ht="12.6" customHeight="1" x14ac:dyDescent="0.2">
      <c r="A6" s="3"/>
      <c r="B6" s="3"/>
      <c r="C6" s="3"/>
      <c r="D6" s="4"/>
      <c r="E6" s="64"/>
      <c r="F6" s="64"/>
      <c r="G6" s="4"/>
      <c r="H6" s="4"/>
      <c r="I6" s="4"/>
      <c r="J6" s="4"/>
      <c r="K6" s="4"/>
      <c r="L6" s="4"/>
      <c r="M6" s="3"/>
    </row>
    <row r="7" spans="1:13" ht="23.25" x14ac:dyDescent="0.2">
      <c r="A7" s="3"/>
      <c r="B7" s="47" t="s">
        <v>48</v>
      </c>
      <c r="C7" s="48"/>
      <c r="D7" s="48"/>
      <c r="E7" s="48"/>
      <c r="F7" s="48"/>
      <c r="G7" s="48"/>
      <c r="H7" s="48"/>
      <c r="I7" s="48"/>
      <c r="J7" s="48"/>
      <c r="K7" s="48"/>
      <c r="L7" s="49"/>
      <c r="M7" s="3"/>
    </row>
    <row r="8" spans="1:13" ht="45.6" customHeight="1" x14ac:dyDescent="0.2">
      <c r="A8" s="3"/>
      <c r="B8" s="41" t="s">
        <v>1</v>
      </c>
      <c r="C8" s="41" t="s">
        <v>12</v>
      </c>
      <c r="D8" s="42" t="s">
        <v>13</v>
      </c>
      <c r="E8" s="41" t="s">
        <v>14</v>
      </c>
      <c r="F8" s="41" t="s">
        <v>2</v>
      </c>
      <c r="G8" s="43" t="s">
        <v>3</v>
      </c>
      <c r="H8" s="43" t="s">
        <v>4</v>
      </c>
      <c r="I8" s="43" t="s">
        <v>5</v>
      </c>
      <c r="J8" s="51" t="s">
        <v>26</v>
      </c>
      <c r="K8" s="41" t="s">
        <v>6</v>
      </c>
      <c r="L8" s="41" t="s">
        <v>7</v>
      </c>
      <c r="M8" s="3"/>
    </row>
    <row r="9" spans="1:13" ht="23.45" customHeight="1" x14ac:dyDescent="0.2">
      <c r="A9" s="3"/>
      <c r="B9" s="15" t="s">
        <v>39</v>
      </c>
      <c r="C9" s="16" t="s">
        <v>15</v>
      </c>
      <c r="D9" s="17" t="s">
        <v>8</v>
      </c>
      <c r="E9" s="15" t="s">
        <v>9</v>
      </c>
      <c r="F9" s="15" t="s">
        <v>32</v>
      </c>
      <c r="G9" s="18">
        <v>43831</v>
      </c>
      <c r="H9" s="18">
        <v>44012</v>
      </c>
      <c r="I9" s="23">
        <v>744.66</v>
      </c>
      <c r="J9" s="22">
        <v>0.125</v>
      </c>
      <c r="K9" s="15" t="s">
        <v>33</v>
      </c>
      <c r="L9" s="15" t="s">
        <v>10</v>
      </c>
      <c r="M9" s="3"/>
    </row>
    <row r="10" spans="1:13" ht="23.45" customHeight="1" x14ac:dyDescent="0.2">
      <c r="A10" s="3"/>
      <c r="B10" s="15" t="s">
        <v>35</v>
      </c>
      <c r="C10" s="16" t="s">
        <v>27</v>
      </c>
      <c r="D10" s="17" t="s">
        <v>11</v>
      </c>
      <c r="E10" s="15" t="s">
        <v>36</v>
      </c>
      <c r="F10" s="15" t="s">
        <v>37</v>
      </c>
      <c r="G10" s="18">
        <v>43922</v>
      </c>
      <c r="H10" s="18">
        <v>43951</v>
      </c>
      <c r="I10" s="23">
        <v>1145</v>
      </c>
      <c r="J10" s="22">
        <v>2.0799999999999999E-2</v>
      </c>
      <c r="K10" s="15" t="s">
        <v>38</v>
      </c>
      <c r="L10" s="15" t="s">
        <v>10</v>
      </c>
      <c r="M10" s="3"/>
    </row>
    <row r="11" spans="1:13" ht="23.45" customHeight="1" x14ac:dyDescent="0.2">
      <c r="A11" s="3"/>
      <c r="B11" s="15" t="s">
        <v>29</v>
      </c>
      <c r="C11" s="16" t="s">
        <v>28</v>
      </c>
      <c r="D11" s="17" t="s">
        <v>11</v>
      </c>
      <c r="E11" s="15" t="s">
        <v>30</v>
      </c>
      <c r="F11" s="15" t="s">
        <v>31</v>
      </c>
      <c r="G11" s="18">
        <v>43916</v>
      </c>
      <c r="H11" s="18">
        <v>43916</v>
      </c>
      <c r="I11" s="23">
        <v>2095</v>
      </c>
      <c r="J11" s="22">
        <v>6.7000000000000002E-3</v>
      </c>
      <c r="K11" s="15" t="s">
        <v>34</v>
      </c>
      <c r="L11" s="15" t="s">
        <v>10</v>
      </c>
      <c r="M11" s="3"/>
    </row>
    <row r="12" spans="1:13" ht="23.45" customHeight="1" x14ac:dyDescent="0.2">
      <c r="A12" s="3"/>
      <c r="B12" s="15"/>
      <c r="C12" s="16"/>
      <c r="D12" s="17"/>
      <c r="E12" s="15"/>
      <c r="F12" s="15"/>
      <c r="G12" s="18"/>
      <c r="H12" s="18"/>
      <c r="I12" s="23"/>
      <c r="J12" s="22"/>
      <c r="K12" s="15"/>
      <c r="L12" s="15"/>
      <c r="M12" s="3"/>
    </row>
    <row r="13" spans="1:13" ht="23.45" customHeight="1" x14ac:dyDescent="0.2">
      <c r="A13" s="3"/>
      <c r="B13" s="15"/>
      <c r="C13" s="16"/>
      <c r="D13" s="17"/>
      <c r="E13" s="15"/>
      <c r="F13" s="15"/>
      <c r="G13" s="18"/>
      <c r="H13" s="18"/>
      <c r="I13" s="23"/>
      <c r="J13" s="22"/>
      <c r="K13" s="15"/>
      <c r="L13" s="15"/>
      <c r="M13" s="3"/>
    </row>
    <row r="14" spans="1:13" ht="23.45" customHeight="1" x14ac:dyDescent="0.2">
      <c r="A14" s="3"/>
      <c r="B14" s="15"/>
      <c r="C14" s="16"/>
      <c r="D14" s="17"/>
      <c r="E14" s="15"/>
      <c r="F14" s="15"/>
      <c r="G14" s="18"/>
      <c r="H14" s="18"/>
      <c r="I14" s="23"/>
      <c r="J14" s="22"/>
      <c r="K14" s="15"/>
      <c r="L14" s="15"/>
      <c r="M14" s="3"/>
    </row>
    <row r="15" spans="1:13" ht="23.45" customHeight="1" x14ac:dyDescent="0.2">
      <c r="A15" s="3"/>
      <c r="B15" s="15"/>
      <c r="C15" s="16"/>
      <c r="D15" s="17"/>
      <c r="E15" s="15"/>
      <c r="F15" s="15"/>
      <c r="G15" s="18"/>
      <c r="H15" s="18"/>
      <c r="I15" s="23"/>
      <c r="J15" s="22"/>
      <c r="K15" s="15"/>
      <c r="L15" s="15"/>
      <c r="M15" s="3"/>
    </row>
    <row r="16" spans="1:13" ht="23.45" customHeight="1" x14ac:dyDescent="0.2">
      <c r="A16" s="3"/>
      <c r="B16" s="5"/>
      <c r="C16" s="4"/>
      <c r="D16" s="4"/>
      <c r="E16" s="4"/>
      <c r="F16" s="4"/>
      <c r="G16" s="4"/>
      <c r="H16" s="6" t="s">
        <v>16</v>
      </c>
      <c r="I16" s="45">
        <f>SUM(I9:I15)</f>
        <v>3984.66</v>
      </c>
      <c r="J16" s="44">
        <f>SUM(J9:J15)</f>
        <v>0.1525</v>
      </c>
      <c r="K16" s="21" t="s">
        <v>23</v>
      </c>
      <c r="L16" s="4"/>
      <c r="M16" s="3"/>
    </row>
    <row r="17" spans="1:13" s="2" customFormat="1" ht="6.6" customHeight="1" x14ac:dyDescent="0.2">
      <c r="B17" s="10"/>
      <c r="C17" s="11"/>
      <c r="D17" s="11"/>
      <c r="E17" s="11"/>
      <c r="F17" s="11"/>
      <c r="G17" s="11"/>
      <c r="H17" s="12"/>
      <c r="I17" s="13"/>
      <c r="J17" s="13"/>
      <c r="K17" s="14"/>
      <c r="L17" s="14"/>
    </row>
    <row r="18" spans="1:13" s="2" customFormat="1" ht="6.6" customHeight="1" x14ac:dyDescent="0.2">
      <c r="A18" s="3"/>
      <c r="B18" s="5"/>
      <c r="C18" s="4"/>
      <c r="D18" s="4"/>
      <c r="E18" s="4"/>
      <c r="F18" s="4"/>
      <c r="G18" s="4"/>
      <c r="H18" s="6"/>
      <c r="I18" s="20"/>
      <c r="J18" s="20"/>
      <c r="K18" s="9"/>
      <c r="L18" s="9"/>
      <c r="M18" s="3"/>
    </row>
    <row r="19" spans="1:13" ht="23.25" x14ac:dyDescent="0.2">
      <c r="A19" s="3"/>
      <c r="B19" s="50" t="s">
        <v>50</v>
      </c>
      <c r="C19" s="48"/>
      <c r="D19" s="48"/>
      <c r="E19" s="48"/>
      <c r="F19" s="48"/>
      <c r="G19" s="48"/>
      <c r="H19" s="48"/>
      <c r="I19" s="48"/>
      <c r="J19" s="48"/>
      <c r="K19" s="48"/>
      <c r="L19" s="49"/>
      <c r="M19" s="3"/>
    </row>
    <row r="20" spans="1:13" ht="21.6" customHeight="1" x14ac:dyDescent="0.2">
      <c r="A20" s="3"/>
      <c r="B20" s="41" t="s">
        <v>1</v>
      </c>
      <c r="C20" s="55" t="s">
        <v>51</v>
      </c>
      <c r="D20" s="56"/>
      <c r="E20" s="56"/>
      <c r="F20" s="56"/>
      <c r="G20" s="56"/>
      <c r="H20" s="57"/>
      <c r="I20" s="43" t="s">
        <v>5</v>
      </c>
      <c r="J20" s="55" t="s">
        <v>22</v>
      </c>
      <c r="K20" s="56"/>
      <c r="L20" s="57"/>
      <c r="M20" s="3"/>
    </row>
    <row r="21" spans="1:13" ht="23.45" customHeight="1" x14ac:dyDescent="0.2">
      <c r="A21" s="3"/>
      <c r="B21" s="15" t="s">
        <v>39</v>
      </c>
      <c r="C21" s="52" t="s">
        <v>52</v>
      </c>
      <c r="D21" s="53"/>
      <c r="E21" s="53"/>
      <c r="F21" s="53"/>
      <c r="G21" s="53"/>
      <c r="H21" s="54"/>
      <c r="I21" s="19">
        <v>800</v>
      </c>
      <c r="J21" s="58"/>
      <c r="K21" s="59"/>
      <c r="L21" s="60"/>
      <c r="M21" s="3"/>
    </row>
    <row r="22" spans="1:13" ht="23.45" customHeight="1" x14ac:dyDescent="0.2">
      <c r="A22" s="3"/>
      <c r="B22" s="40" t="s">
        <v>53</v>
      </c>
      <c r="C22" s="52" t="s">
        <v>54</v>
      </c>
      <c r="D22" s="53"/>
      <c r="E22" s="53"/>
      <c r="F22" s="53"/>
      <c r="G22" s="53"/>
      <c r="H22" s="54"/>
      <c r="I22" s="19">
        <v>105</v>
      </c>
      <c r="J22" s="58"/>
      <c r="K22" s="59"/>
      <c r="L22" s="60"/>
      <c r="M22" s="3"/>
    </row>
    <row r="23" spans="1:13" ht="23.45" customHeight="1" x14ac:dyDescent="0.2">
      <c r="A23" s="3"/>
      <c r="B23" s="40"/>
      <c r="C23" s="52"/>
      <c r="D23" s="53"/>
      <c r="E23" s="53"/>
      <c r="F23" s="53"/>
      <c r="G23" s="53"/>
      <c r="H23" s="54"/>
      <c r="I23" s="19"/>
      <c r="J23" s="58"/>
      <c r="K23" s="59"/>
      <c r="L23" s="60"/>
      <c r="M23" s="3"/>
    </row>
    <row r="24" spans="1:13" ht="23.45" customHeight="1" x14ac:dyDescent="0.2">
      <c r="A24" s="3"/>
      <c r="B24" s="40"/>
      <c r="C24" s="52"/>
      <c r="D24" s="53"/>
      <c r="E24" s="53"/>
      <c r="F24" s="53"/>
      <c r="G24" s="53"/>
      <c r="H24" s="54"/>
      <c r="I24" s="19"/>
      <c r="J24" s="58"/>
      <c r="K24" s="59"/>
      <c r="L24" s="60"/>
      <c r="M24" s="3"/>
    </row>
    <row r="25" spans="1:13" ht="23.45" customHeight="1" x14ac:dyDescent="0.2">
      <c r="A25" s="3"/>
      <c r="B25" s="40"/>
      <c r="C25" s="52"/>
      <c r="D25" s="53"/>
      <c r="E25" s="53"/>
      <c r="F25" s="53"/>
      <c r="G25" s="53"/>
      <c r="H25" s="54"/>
      <c r="I25" s="19"/>
      <c r="J25" s="58"/>
      <c r="K25" s="59"/>
      <c r="L25" s="60"/>
      <c r="M25" s="3"/>
    </row>
    <row r="26" spans="1:13" ht="23.45" customHeight="1" x14ac:dyDescent="0.2">
      <c r="A26" s="3"/>
      <c r="B26" s="40"/>
      <c r="C26" s="52"/>
      <c r="D26" s="53"/>
      <c r="E26" s="53"/>
      <c r="F26" s="53"/>
      <c r="G26" s="53"/>
      <c r="H26" s="54"/>
      <c r="I26" s="19"/>
      <c r="J26" s="58"/>
      <c r="K26" s="59"/>
      <c r="L26" s="60"/>
      <c r="M26" s="3"/>
    </row>
    <row r="27" spans="1:13" ht="23.45" customHeight="1" x14ac:dyDescent="0.2">
      <c r="A27" s="3"/>
      <c r="B27" s="40"/>
      <c r="C27" s="52"/>
      <c r="D27" s="53"/>
      <c r="E27" s="53"/>
      <c r="F27" s="53"/>
      <c r="G27" s="53"/>
      <c r="H27" s="54"/>
      <c r="I27" s="19"/>
      <c r="J27" s="58"/>
      <c r="K27" s="59"/>
      <c r="L27" s="60"/>
      <c r="M27" s="3"/>
    </row>
    <row r="28" spans="1:13" ht="23.45" customHeight="1" x14ac:dyDescent="0.2">
      <c r="A28" s="3"/>
      <c r="B28" s="40"/>
      <c r="C28" s="52"/>
      <c r="D28" s="53"/>
      <c r="E28" s="53"/>
      <c r="F28" s="53"/>
      <c r="G28" s="53"/>
      <c r="H28" s="54"/>
      <c r="I28" s="19"/>
      <c r="J28" s="58"/>
      <c r="K28" s="59"/>
      <c r="L28" s="60"/>
      <c r="M28" s="3"/>
    </row>
    <row r="29" spans="1:13" ht="23.45" customHeight="1" x14ac:dyDescent="0.2">
      <c r="A29" s="3"/>
      <c r="B29" s="5"/>
      <c r="C29" s="4"/>
      <c r="D29" s="4"/>
      <c r="E29" s="4"/>
      <c r="F29" s="4"/>
      <c r="G29" s="4"/>
      <c r="H29" s="6" t="s">
        <v>20</v>
      </c>
      <c r="I29" s="27">
        <f>SUM(I21:I28)</f>
        <v>905</v>
      </c>
      <c r="J29" s="61"/>
      <c r="K29" s="62"/>
      <c r="L29" s="62"/>
      <c r="M29" s="3"/>
    </row>
    <row r="30" spans="1:13" s="2" customFormat="1" ht="6.6" customHeight="1" x14ac:dyDescent="0.2">
      <c r="B30" s="10"/>
      <c r="C30" s="11"/>
      <c r="D30" s="11"/>
      <c r="E30" s="11"/>
      <c r="F30" s="11"/>
      <c r="G30" s="11"/>
      <c r="H30" s="12"/>
      <c r="I30" s="13"/>
      <c r="J30" s="13"/>
      <c r="K30" s="14"/>
      <c r="L30" s="14"/>
    </row>
    <row r="31" spans="1:13" ht="23.45" customHeight="1" x14ac:dyDescent="0.2">
      <c r="A31" s="3"/>
      <c r="B31" s="5"/>
      <c r="C31" s="4"/>
      <c r="D31" s="4"/>
      <c r="E31" s="4"/>
      <c r="F31" s="4"/>
      <c r="G31" s="4"/>
      <c r="H31" s="6" t="s">
        <v>21</v>
      </c>
      <c r="I31" s="39">
        <f>I16+I29</f>
        <v>4889.66</v>
      </c>
      <c r="J31" s="61"/>
      <c r="K31" s="62"/>
      <c r="L31" s="62"/>
      <c r="M31" s="3"/>
    </row>
    <row r="32" spans="1:13" s="2" customFormat="1" ht="6.6" customHeight="1" x14ac:dyDescent="0.2">
      <c r="B32" s="10"/>
      <c r="C32" s="11"/>
      <c r="D32" s="11"/>
      <c r="E32" s="11"/>
      <c r="F32" s="11"/>
      <c r="G32" s="11"/>
      <c r="H32" s="12"/>
      <c r="I32" s="13"/>
      <c r="J32" s="13"/>
      <c r="K32" s="14"/>
      <c r="L32" s="14"/>
    </row>
    <row r="33" spans="1:13" x14ac:dyDescent="0.2">
      <c r="A33" s="3"/>
      <c r="B33" s="4"/>
      <c r="C33" s="4"/>
      <c r="D33" s="4"/>
      <c r="E33" s="4"/>
      <c r="F33" s="4"/>
      <c r="G33" s="4"/>
      <c r="H33" s="4"/>
      <c r="I33" s="4"/>
      <c r="J33" s="4"/>
      <c r="K33" s="4"/>
      <c r="L33" s="4"/>
      <c r="M33" s="3"/>
    </row>
    <row r="34" spans="1:13" ht="48.6" customHeight="1" x14ac:dyDescent="0.2">
      <c r="A34" s="3"/>
      <c r="B34" s="65" t="s">
        <v>49</v>
      </c>
      <c r="C34" s="65"/>
      <c r="D34" s="65"/>
      <c r="E34" s="65"/>
      <c r="F34" s="65"/>
      <c r="G34" s="65"/>
      <c r="H34" s="65"/>
      <c r="I34" s="4"/>
      <c r="J34" s="4"/>
      <c r="K34" s="4"/>
      <c r="L34" s="4"/>
      <c r="M34" s="3"/>
    </row>
    <row r="35" spans="1:13" x14ac:dyDescent="0.2">
      <c r="A35" s="3"/>
      <c r="B35" s="8"/>
      <c r="C35" s="8"/>
      <c r="D35" s="8"/>
      <c r="E35" s="8"/>
      <c r="F35" s="8"/>
      <c r="G35" s="4"/>
      <c r="H35" s="4"/>
      <c r="I35" s="4"/>
      <c r="J35" s="4"/>
      <c r="K35" s="4"/>
      <c r="L35" s="4"/>
      <c r="M35" s="3"/>
    </row>
    <row r="39" spans="1:13" x14ac:dyDescent="0.2">
      <c r="B39" s="7"/>
    </row>
  </sheetData>
  <mergeCells count="28">
    <mergeCell ref="B34:H34"/>
    <mergeCell ref="I2:K2"/>
    <mergeCell ref="I3:K3"/>
    <mergeCell ref="I4:K4"/>
    <mergeCell ref="G2:H2"/>
    <mergeCell ref="G3:H3"/>
    <mergeCell ref="G4:H4"/>
    <mergeCell ref="E1:F6"/>
    <mergeCell ref="J20:L20"/>
    <mergeCell ref="J24:L24"/>
    <mergeCell ref="J25:L25"/>
    <mergeCell ref="J26:L26"/>
    <mergeCell ref="J22:L22"/>
    <mergeCell ref="J21:L21"/>
    <mergeCell ref="J28:L28"/>
    <mergeCell ref="J29:L29"/>
    <mergeCell ref="J31:L31"/>
    <mergeCell ref="J23:L23"/>
    <mergeCell ref="J27:L27"/>
    <mergeCell ref="C26:H26"/>
    <mergeCell ref="C27:H27"/>
    <mergeCell ref="C28:H28"/>
    <mergeCell ref="C20:H20"/>
    <mergeCell ref="C21:H21"/>
    <mergeCell ref="C22:H22"/>
    <mergeCell ref="C23:H23"/>
    <mergeCell ref="C24:H24"/>
    <mergeCell ref="C25:H25"/>
  </mergeCells>
  <hyperlinks>
    <hyperlink ref="J8" location="'Calculating your EFTS'!A1" display="EFTS" xr:uid="{F22639D1-6658-4176-80BD-7CDAC170A450}"/>
  </hyperlinks>
  <pageMargins left="0.25" right="0.25" top="0.75" bottom="0.75" header="0.3" footer="0.3"/>
  <pageSetup paperSize="9" scale="63" orientation="landscape"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AAD72-0B83-4A43-BDC8-31253C9A80EB}">
  <dimension ref="B1:F27"/>
  <sheetViews>
    <sheetView showGridLines="0" zoomScale="130" zoomScaleNormal="130" workbookViewId="0">
      <selection activeCell="D36" sqref="D36"/>
    </sheetView>
  </sheetViews>
  <sheetFormatPr defaultColWidth="8.7109375" defaultRowHeight="12.75" x14ac:dyDescent="0.2"/>
  <cols>
    <col min="1" max="2" width="1.140625" style="31" customWidth="1"/>
    <col min="3" max="5" width="28.5703125" style="31" customWidth="1"/>
    <col min="6" max="6" width="1.140625" style="31" customWidth="1"/>
    <col min="7" max="16384" width="8.7109375" style="31"/>
  </cols>
  <sheetData>
    <row r="1" spans="2:6" ht="5.0999999999999996" customHeight="1" x14ac:dyDescent="0.2">
      <c r="C1" s="28"/>
      <c r="D1" s="28"/>
      <c r="E1" s="28"/>
    </row>
    <row r="2" spans="2:6" ht="98.1" customHeight="1" x14ac:dyDescent="0.35">
      <c r="B2" s="24"/>
      <c r="C2" s="70" t="s">
        <v>42</v>
      </c>
      <c r="D2" s="71"/>
      <c r="E2" s="71"/>
      <c r="F2" s="24"/>
    </row>
    <row r="3" spans="2:6" ht="22.5" customHeight="1" thickBot="1" x14ac:dyDescent="0.25">
      <c r="B3" s="24"/>
      <c r="C3" s="37"/>
      <c r="D3" s="38"/>
      <c r="E3" s="38"/>
      <c r="F3" s="24"/>
    </row>
    <row r="4" spans="2:6" ht="22.5" customHeight="1" x14ac:dyDescent="0.2">
      <c r="B4" s="24"/>
      <c r="C4" s="26"/>
      <c r="D4" s="25"/>
      <c r="E4" s="25"/>
      <c r="F4" s="24"/>
    </row>
    <row r="5" spans="2:6" s="29" customFormat="1" ht="32.450000000000003" customHeight="1" x14ac:dyDescent="0.25">
      <c r="B5" s="30"/>
      <c r="C5" s="74" t="s">
        <v>45</v>
      </c>
      <c r="D5" s="74"/>
      <c r="E5" s="74"/>
      <c r="F5" s="30"/>
    </row>
    <row r="6" spans="2:6" s="29" customFormat="1" ht="32.450000000000003" customHeight="1" x14ac:dyDescent="0.25">
      <c r="B6" s="30"/>
      <c r="C6" s="74" t="s">
        <v>46</v>
      </c>
      <c r="D6" s="74"/>
      <c r="E6" s="74"/>
      <c r="F6" s="30"/>
    </row>
    <row r="7" spans="2:6" s="29" customFormat="1" ht="32.450000000000003" customHeight="1" x14ac:dyDescent="0.25">
      <c r="B7" s="30"/>
      <c r="C7" s="74" t="s">
        <v>40</v>
      </c>
      <c r="D7" s="74"/>
      <c r="E7" s="74"/>
      <c r="F7" s="30"/>
    </row>
    <row r="8" spans="2:6" s="29" customFormat="1" ht="32.450000000000003" customHeight="1" x14ac:dyDescent="0.25">
      <c r="B8" s="30"/>
      <c r="C8" s="74" t="s">
        <v>43</v>
      </c>
      <c r="D8" s="74"/>
      <c r="E8" s="74"/>
      <c r="F8" s="30"/>
    </row>
    <row r="9" spans="2:6" ht="41.1" customHeight="1" x14ac:dyDescent="0.2">
      <c r="B9" s="24"/>
      <c r="C9" s="25"/>
      <c r="D9" s="25"/>
      <c r="E9" s="25"/>
      <c r="F9" s="24"/>
    </row>
    <row r="10" spans="2:6" x14ac:dyDescent="0.2">
      <c r="B10" s="24"/>
      <c r="C10" s="72" t="s">
        <v>44</v>
      </c>
      <c r="D10" s="72"/>
      <c r="E10" s="72"/>
      <c r="F10" s="24"/>
    </row>
    <row r="11" spans="2:6" x14ac:dyDescent="0.2">
      <c r="B11" s="24"/>
      <c r="C11" s="32" t="s">
        <v>41</v>
      </c>
      <c r="D11" s="32" t="s">
        <v>24</v>
      </c>
      <c r="E11" s="32" t="s">
        <v>26</v>
      </c>
      <c r="F11" s="24"/>
    </row>
    <row r="12" spans="2:6" x14ac:dyDescent="0.2">
      <c r="B12" s="24"/>
      <c r="C12" s="33">
        <v>10</v>
      </c>
      <c r="D12" s="33">
        <f>C12*10</f>
        <v>100</v>
      </c>
      <c r="E12" s="34">
        <f>C12*0.0083333</f>
        <v>8.3333000000000004E-2</v>
      </c>
      <c r="F12" s="24"/>
    </row>
    <row r="13" spans="2:6" x14ac:dyDescent="0.2">
      <c r="B13" s="24"/>
      <c r="C13" s="35">
        <v>15</v>
      </c>
      <c r="D13" s="35">
        <f t="shared" ref="D13:D20" si="0">C13*10</f>
        <v>150</v>
      </c>
      <c r="E13" s="36">
        <f t="shared" ref="E13:E20" si="1">C13*0.0083333</f>
        <v>0.1249995</v>
      </c>
      <c r="F13" s="24"/>
    </row>
    <row r="14" spans="2:6" x14ac:dyDescent="0.2">
      <c r="B14" s="24"/>
      <c r="C14" s="35">
        <v>20</v>
      </c>
      <c r="D14" s="35">
        <f t="shared" si="0"/>
        <v>200</v>
      </c>
      <c r="E14" s="36">
        <f t="shared" si="1"/>
        <v>0.16666600000000001</v>
      </c>
      <c r="F14" s="24"/>
    </row>
    <row r="15" spans="2:6" x14ac:dyDescent="0.2">
      <c r="B15" s="24"/>
      <c r="C15" s="35">
        <v>30</v>
      </c>
      <c r="D15" s="35">
        <f t="shared" si="0"/>
        <v>300</v>
      </c>
      <c r="E15" s="36">
        <f t="shared" si="1"/>
        <v>0.249999</v>
      </c>
      <c r="F15" s="24"/>
    </row>
    <row r="16" spans="2:6" x14ac:dyDescent="0.2">
      <c r="B16" s="24"/>
      <c r="C16" s="35">
        <v>45</v>
      </c>
      <c r="D16" s="35">
        <f t="shared" si="0"/>
        <v>450</v>
      </c>
      <c r="E16" s="36">
        <f t="shared" si="1"/>
        <v>0.37499850000000001</v>
      </c>
      <c r="F16" s="24"/>
    </row>
    <row r="17" spans="2:6" x14ac:dyDescent="0.2">
      <c r="B17" s="24"/>
      <c r="C17" s="35">
        <v>60</v>
      </c>
      <c r="D17" s="35">
        <f t="shared" si="0"/>
        <v>600</v>
      </c>
      <c r="E17" s="36">
        <f t="shared" si="1"/>
        <v>0.499998</v>
      </c>
      <c r="F17" s="24"/>
    </row>
    <row r="18" spans="2:6" x14ac:dyDescent="0.2">
      <c r="B18" s="24"/>
      <c r="C18" s="35">
        <v>75</v>
      </c>
      <c r="D18" s="35">
        <f t="shared" si="0"/>
        <v>750</v>
      </c>
      <c r="E18" s="36">
        <f t="shared" si="1"/>
        <v>0.62499749999999998</v>
      </c>
      <c r="F18" s="24"/>
    </row>
    <row r="19" spans="2:6" x14ac:dyDescent="0.2">
      <c r="B19" s="24"/>
      <c r="C19" s="35">
        <v>90</v>
      </c>
      <c r="D19" s="35">
        <f t="shared" si="0"/>
        <v>900</v>
      </c>
      <c r="E19" s="36">
        <f t="shared" si="1"/>
        <v>0.74999700000000002</v>
      </c>
      <c r="F19" s="24"/>
    </row>
    <row r="20" spans="2:6" x14ac:dyDescent="0.2">
      <c r="B20" s="24"/>
      <c r="C20" s="35">
        <v>120</v>
      </c>
      <c r="D20" s="35">
        <f t="shared" si="0"/>
        <v>1200</v>
      </c>
      <c r="E20" s="36">
        <f t="shared" si="1"/>
        <v>0.999996</v>
      </c>
      <c r="F20" s="24"/>
    </row>
    <row r="21" spans="2:6" ht="48" customHeight="1" x14ac:dyDescent="0.2">
      <c r="B21" s="24"/>
      <c r="C21" s="24"/>
      <c r="D21" s="24"/>
      <c r="E21" s="24"/>
      <c r="F21" s="24"/>
    </row>
    <row r="22" spans="2:6" x14ac:dyDescent="0.2">
      <c r="B22" s="24"/>
      <c r="C22" s="72" t="s">
        <v>25</v>
      </c>
      <c r="D22" s="72"/>
      <c r="E22" s="72"/>
      <c r="F22" s="24"/>
    </row>
    <row r="23" spans="2:6" x14ac:dyDescent="0.2">
      <c r="B23" s="24"/>
      <c r="C23" s="32" t="s">
        <v>41</v>
      </c>
      <c r="D23" s="32" t="s">
        <v>24</v>
      </c>
      <c r="E23" s="32" t="s">
        <v>26</v>
      </c>
      <c r="F23" s="24"/>
    </row>
    <row r="24" spans="2:6" x14ac:dyDescent="0.2">
      <c r="B24" s="24"/>
      <c r="C24" s="33"/>
      <c r="D24" s="33"/>
      <c r="E24" s="46">
        <f>(C24*0.0083333)+(D24/1200)</f>
        <v>0</v>
      </c>
      <c r="F24" s="24"/>
    </row>
    <row r="25" spans="2:6" x14ac:dyDescent="0.2">
      <c r="B25" s="24"/>
      <c r="C25" s="24"/>
      <c r="D25" s="24"/>
      <c r="E25" s="24"/>
      <c r="F25" s="24"/>
    </row>
    <row r="26" spans="2:6" ht="60" customHeight="1" x14ac:dyDescent="0.2">
      <c r="B26" s="24"/>
      <c r="C26" s="73" t="s">
        <v>47</v>
      </c>
      <c r="D26" s="73"/>
      <c r="E26" s="73"/>
      <c r="F26" s="24"/>
    </row>
    <row r="27" spans="2:6" x14ac:dyDescent="0.2">
      <c r="B27" s="24"/>
      <c r="C27" s="24"/>
      <c r="D27" s="24"/>
      <c r="E27" s="24"/>
      <c r="F27" s="24"/>
    </row>
  </sheetData>
  <mergeCells count="8">
    <mergeCell ref="C2:E2"/>
    <mergeCell ref="C22:E22"/>
    <mergeCell ref="C26:E26"/>
    <mergeCell ref="C5:E5"/>
    <mergeCell ref="C6:E6"/>
    <mergeCell ref="C7:E7"/>
    <mergeCell ref="C8:E8"/>
    <mergeCell ref="C10:E10"/>
  </mergeCells>
  <conditionalFormatting sqref="C24:D24">
    <cfRule type="containsBlanks" dxfId="1" priority="2">
      <formula>LEN(TRIM(C24))=0</formula>
    </cfRule>
  </conditionalFormatting>
  <conditionalFormatting sqref="E24">
    <cfRule type="cellIs" dxfId="0" priority="1" operator="greaterThan">
      <formula>0</formula>
    </cfRule>
  </conditionalFormatting>
  <pageMargins left="0.7" right="0.7" top="0.75" bottom="0.75" header="0.3" footer="0.3"/>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6F6FB4B972134E89A526F822D9C209" ma:contentTypeVersion="15" ma:contentTypeDescription="Create a new document." ma:contentTypeScope="" ma:versionID="b4dff3c16dd85f5a0ea11ee3346c7260">
  <xsd:schema xmlns:xsd="http://www.w3.org/2001/XMLSchema" xmlns:xs="http://www.w3.org/2001/XMLSchema" xmlns:p="http://schemas.microsoft.com/office/2006/metadata/properties" xmlns:ns1="http://schemas.microsoft.com/sharepoint/v3" xmlns:ns3="0fda16c8-b739-4c09-8d4e-693e7387e4ab" xmlns:ns4="5396fc90-b093-4baa-af32-46a98722f89d" targetNamespace="http://schemas.microsoft.com/office/2006/metadata/properties" ma:root="true" ma:fieldsID="25e8cf9ddf11cad2a04e5026f5574d9d" ns1:_="" ns3:_="" ns4:_="">
    <xsd:import namespace="http://schemas.microsoft.com/sharepoint/v3"/>
    <xsd:import namespace="0fda16c8-b739-4c09-8d4e-693e7387e4ab"/>
    <xsd:import namespace="5396fc90-b093-4baa-af32-46a98722f89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da16c8-b739-4c09-8d4e-693e7387e4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96fc90-b093-4baa-af32-46a98722f89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71703A-5CE6-440E-8F42-70C6D0631053}">
  <ds:schemaRefs>
    <ds:schemaRef ds:uri="http://schemas.microsoft.com/sharepoint/v3/contenttype/forms"/>
  </ds:schemaRefs>
</ds:datastoreItem>
</file>

<file path=customXml/itemProps2.xml><?xml version="1.0" encoding="utf-8"?>
<ds:datastoreItem xmlns:ds="http://schemas.openxmlformats.org/officeDocument/2006/customXml" ds:itemID="{2CA02AA0-2A70-4908-9EE8-7DC343D0D113}">
  <ds:schemaRefs>
    <ds:schemaRef ds:uri="http://purl.org/dc/elements/1.1/"/>
    <ds:schemaRef ds:uri="http://schemas.microsoft.com/office/2006/metadata/properties"/>
    <ds:schemaRef ds:uri="http://schemas.microsoft.com/office/infopath/2007/PartnerControls"/>
    <ds:schemaRef ds:uri="http://purl.org/dc/terms/"/>
    <ds:schemaRef ds:uri="5396fc90-b093-4baa-af32-46a98722f89d"/>
    <ds:schemaRef ds:uri="http://schemas.microsoft.com/office/2006/documentManagement/types"/>
    <ds:schemaRef ds:uri="http://schemas.microsoft.com/sharepoint/v3"/>
    <ds:schemaRef ds:uri="0fda16c8-b739-4c09-8d4e-693e7387e4ab"/>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462D9B9-0E58-43E2-9662-E9E05F6CD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da16c8-b739-4c09-8d4e-693e7387e4ab"/>
    <ds:schemaRef ds:uri="5396fc90-b093-4baa-af32-46a98722f8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PMAS Study Plan</vt:lpstr>
      <vt:lpstr>Calculating your EFTS</vt:lpstr>
      <vt:lpstr>'Calculating your EFTS'!Print_Area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PMAS Athlete Study Plan - Template</dc:title>
  <dc:creator>TravisW</dc:creator>
  <cp:lastModifiedBy>Travis White</cp:lastModifiedBy>
  <cp:lastPrinted>2019-10-16T01:57:44Z</cp:lastPrinted>
  <dcterms:created xsi:type="dcterms:W3CDTF">2018-10-03T00:11:18Z</dcterms:created>
  <dcterms:modified xsi:type="dcterms:W3CDTF">2020-07-08T02:12:03Z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0x010100486F6FB4B972134E89A526F822D9C209</vt:lpwstr>
  </property>
  <property fmtid="{D5CDD505-2E9C-101B-9397-08002B2CF9AE}" pid="3" name="_dlc_DocIdItemGuid">
    <vt:lpwstr>8a05c3de-a555-4afe-80fe-d7f147d53169</vt:lpwstr>
  </property>
</Properties>
</file>